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70 NIKH\"/>
    </mc:Choice>
  </mc:AlternateContent>
  <bookViews>
    <workbookView xWindow="0" yWindow="0" windowWidth="19200" windowHeight="10560"/>
  </bookViews>
  <sheets>
    <sheet name="7380_Μοριοδότηση" sheetId="1" r:id="rId1"/>
  </sheets>
  <calcPr calcId="162913"/>
</workbook>
</file>

<file path=xl/calcChain.xml><?xml version="1.0" encoding="utf-8"?>
<calcChain xmlns="http://schemas.openxmlformats.org/spreadsheetml/2006/main">
  <c r="BF6" i="1" l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5" i="1" s="1"/>
  <c r="H5" i="1" s="1"/>
  <c r="I6" i="1" l="1"/>
  <c r="H6" i="1" s="1"/>
</calcChain>
</file>

<file path=xl/sharedStrings.xml><?xml version="1.0" encoding="utf-8"?>
<sst xmlns="http://schemas.openxmlformats.org/spreadsheetml/2006/main" count="145" uniqueCount="142">
  <si>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</si>
  <si>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</si>
  <si>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</si>
  <si>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</si>
  <si>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</si>
  <si>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</si>
  <si>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</si>
  <si>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</si>
  <si>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</si>
  <si>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</si>
  <si>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</si>
  <si>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</si>
  <si>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</si>
  <si>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</si>
  <si>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</si>
  <si>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</si>
  <si>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</si>
  <si>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</si>
  <si>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</si>
  <si>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</si>
  <si>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</si>
  <si>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</si>
  <si>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</si>
  <si>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</si>
  <si>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</si>
  <si>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</si>
  <si>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</si>
  <si>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</si>
  <si>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</si>
  <si>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</si>
  <si>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</si>
  <si>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</si>
  <si>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</si>
  <si>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</si>
  <si>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</si>
  <si>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</si>
  <si>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</si>
  <si>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</si>
  <si>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</si>
  <si>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</si>
  <si>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</si>
  <si>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</si>
  <si>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</si>
  <si>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</si>
  <si>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</si>
  <si>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</si>
  <si>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</si>
  <si>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</si>
  <si>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</si>
  <si>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</si>
  <si>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</si>
  <si>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</si>
  <si>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</si>
  <si>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</si>
  <si>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</si>
  <si>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</si>
  <si>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</si>
  <si>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</si>
  <si>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</si>
  <si>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</si>
  <si>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</si>
  <si>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</si>
  <si>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</si>
  <si>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</si>
  <si>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</si>
  <si>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</si>
  <si>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</si>
  <si>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</si>
  <si>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</si>
  <si>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</si>
  <si>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</si>
  <si>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</si>
  <si>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</si>
  <si>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</si>
  <si>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</si>
  <si>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</si>
  <si>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</si>
  <si>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</si>
  <si>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</si>
  <si>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</si>
  <si>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</si>
  <si>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</si>
  <si>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</si>
  <si>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</si>
  <si>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</si>
  <si>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</si>
  <si>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</si>
  <si>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</si>
  <si>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</si>
  <si>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</si>
  <si>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</si>
  <si>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</si>
  <si>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</si>
  <si>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</si>
  <si>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</si>
  <si>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</si>
  <si>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</si>
  <si>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</si>
  <si>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</si>
  <si>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</si>
  <si>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</si>
  <si>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</si>
  <si>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</si>
  <si>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</si>
  <si>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</si>
  <si>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</si>
  <si>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</si>
  <si>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</si>
  <si>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</si>
  <si>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</si>
  <si>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</si>
  <si>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</si>
  <si>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</si>
  <si>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</si>
  <si>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</si>
  <si>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</si>
  <si>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</si>
  <si>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</si>
  <si>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</si>
  <si>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</si>
  <si>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</si>
  <si>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</si>
  <si>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</si>
  <si>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</si>
  <si>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</si>
  <si>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</si>
  <si>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</si>
  <si>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</si>
  <si>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</si>
  <si>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</si>
  <si>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</si>
  <si>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</si>
  <si>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</si>
  <si>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220242016.1</t>
  </si>
  <si>
    <t>603638</t>
  </si>
  <si>
    <t>ΒΛΑΧΟΠΟΥΛΟΣ ΛΑΖΑΡΟΣ</t>
  </si>
  <si>
    <t>ΠΕ23</t>
  </si>
  <si>
    <t>Ανεξαρτήτου βαθμίδας</t>
  </si>
  <si>
    <t>ΠΕΡΙΦΕΡΕΙΑΚΗ ΔΙΕΥΘΥΝΣΗ ΠΕΛΟΠΟΝΝΗΣΟΥ</t>
  </si>
  <si>
    <t>245803012.1</t>
  </si>
  <si>
    <t>600644</t>
  </si>
  <si>
    <t>ΝΙΚΟΛΑΙΔΟΥ ΞΑΝΘΙΠΠΗ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</si>
</sst>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"/>
  <sheetViews>
    <sheetView tabSelected="1" topLeftCell="AB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14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4</v>
      </c>
      <c r="BJ3" s="5">
        <v>9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39.975000000000001</v>
      </c>
      <c r="I5" s="14">
        <f>MIN(J5+T5+AC5+AJ5+AY5,$I$3)</f>
        <v>19.600000000000001</v>
      </c>
      <c r="J5" s="15">
        <f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0.6</v>
      </c>
      <c r="U5" s="15">
        <v>0</v>
      </c>
      <c r="V5" s="15">
        <v>0</v>
      </c>
      <c r="W5" s="16">
        <v>0.3</v>
      </c>
      <c r="X5" s="16">
        <v>0.3</v>
      </c>
      <c r="Y5" s="15">
        <v>0</v>
      </c>
      <c r="Z5" s="16">
        <v>0</v>
      </c>
      <c r="AA5" s="15">
        <v>0</v>
      </c>
      <c r="AB5" s="16">
        <v>0</v>
      </c>
      <c r="AC5" s="16">
        <f>MIN(SUM(AD5:AI5),$AC$3)</f>
        <v>2</v>
      </c>
      <c r="AD5" s="15"/>
      <c r="AE5" s="15">
        <v>2</v>
      </c>
      <c r="AF5" s="15"/>
      <c r="AG5" s="15"/>
      <c r="AH5" s="15"/>
      <c r="AI5" s="16"/>
      <c r="AJ5" s="14">
        <f>MIN(AK5+AV5,$AJ$3)</f>
        <v>5</v>
      </c>
      <c r="AK5" s="14">
        <f>MIN(SUM(AL5:AU5),$AK$3)</f>
        <v>3</v>
      </c>
      <c r="AL5" s="15">
        <v>0</v>
      </c>
      <c r="AM5" s="16">
        <v>2</v>
      </c>
      <c r="AN5" s="17">
        <v>0.5</v>
      </c>
      <c r="AO5" s="14">
        <v>0.5</v>
      </c>
      <c r="AP5" s="17">
        <v>0.25</v>
      </c>
      <c r="AQ5" s="14">
        <v>0.375</v>
      </c>
      <c r="AR5" s="17">
        <v>0</v>
      </c>
      <c r="AS5" s="15">
        <v>0</v>
      </c>
      <c r="AT5" s="14">
        <v>0</v>
      </c>
      <c r="AU5" s="17">
        <v>0.2</v>
      </c>
      <c r="AV5" s="17">
        <f>MIN(SUM(AW5:AX5),$AV$3)</f>
        <v>2</v>
      </c>
      <c r="AW5" s="16">
        <v>0.5</v>
      </c>
      <c r="AX5" s="17">
        <v>2</v>
      </c>
      <c r="AY5" s="16">
        <v>2</v>
      </c>
      <c r="AZ5" s="13">
        <f>MIN(BA5+BI5+BJ5,$AZ$3)</f>
        <v>20.375</v>
      </c>
      <c r="BA5" s="14">
        <f>MIN(BB5+BE5+BF5,$BA$3)</f>
        <v>12.5</v>
      </c>
      <c r="BB5" s="14">
        <f>MIN(SUM(BC5:BD5),$BB$3)</f>
        <v>9</v>
      </c>
      <c r="BC5" s="17">
        <v>9.75</v>
      </c>
      <c r="BD5" s="14">
        <v>0</v>
      </c>
      <c r="BE5" s="16">
        <v>0.5</v>
      </c>
      <c r="BF5" s="15">
        <f>MIN(SUM(BG5:BH5),$BF$3)</f>
        <v>3</v>
      </c>
      <c r="BG5" s="15">
        <v>1</v>
      </c>
      <c r="BH5" s="15">
        <v>2</v>
      </c>
      <c r="BI5" s="16">
        <v>0</v>
      </c>
      <c r="BJ5" s="13">
        <v>7.875</v>
      </c>
      <c r="BK5" s="16">
        <v>0</v>
      </c>
      <c r="BL5" s="13">
        <v>0</v>
      </c>
      <c r="BM5" s="14">
        <v>4.5</v>
      </c>
      <c r="BN5" s="14">
        <v>0.375</v>
      </c>
      <c r="BO5" s="14">
        <v>3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>I6+AZ6+BQ6</f>
        <v>28.7</v>
      </c>
      <c r="I6" s="14">
        <f>MIN(J6+T6+AC6+AJ6+AY6,$I$3)</f>
        <v>11</v>
      </c>
      <c r="J6" s="15">
        <f>MIN(SUM(K6:S6),$J$3)</f>
        <v>7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1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MIN(SUM(AD6:AI6),$AC$3)</f>
        <v>0</v>
      </c>
      <c r="AD6" s="15"/>
      <c r="AE6" s="15"/>
      <c r="AF6" s="15"/>
      <c r="AG6" s="15"/>
      <c r="AH6" s="15"/>
      <c r="AI6" s="16"/>
      <c r="AJ6" s="14">
        <f>MIN(AK6+AV6,$AJ$3)</f>
        <v>0</v>
      </c>
      <c r="AK6" s="14">
        <f>MIN(SUM(AL6:AU6),$AK$3)</f>
        <v>0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17.7</v>
      </c>
      <c r="BA6" s="14">
        <f>MIN(BB6+BE6+BF6,$BA$3)</f>
        <v>13.2</v>
      </c>
      <c r="BB6" s="14">
        <f>MIN(SUM(BC6:BD6),$BB$3)</f>
        <v>9</v>
      </c>
      <c r="BC6" s="17">
        <v>20.5</v>
      </c>
      <c r="BD6" s="14">
        <v>0</v>
      </c>
      <c r="BE6" s="16">
        <v>0.2</v>
      </c>
      <c r="BF6" s="15">
        <f>MIN(SUM(BG6:BH6),$BF$3)</f>
        <v>4</v>
      </c>
      <c r="BG6" s="15">
        <v>2</v>
      </c>
      <c r="BH6" s="15">
        <v>3</v>
      </c>
      <c r="BI6" s="16">
        <v>0</v>
      </c>
      <c r="BJ6" s="13">
        <v>4.5</v>
      </c>
      <c r="BK6" s="16">
        <v>0</v>
      </c>
      <c r="BL6" s="13">
        <v>0</v>
      </c>
      <c r="BM6" s="14">
        <v>1.5</v>
      </c>
      <c r="BN6" s="14">
        <v>0</v>
      </c>
      <c r="BO6" s="14">
        <v>3</v>
      </c>
      <c r="BP6" s="13">
        <v>0</v>
      </c>
      <c r="BQ6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7380_Μοριοδότηση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Ανδρονίκη Γκαρίλα</dc:creator>
  <cp:lastModifiedBy>Ανδρονίκη Γκαρίλα</cp:lastModifiedBy>
  <dcterms:created xsi:type="dcterms:W3CDTF">2024-08-21T15:05:25Z</dcterms:created>
  <dcterms:modified xsi:type="dcterms:W3CDTF">2024-08-21T15:05:25Z</dcterms:modified>
</cp:coreProperties>
</file>